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a29ddb2d9f63b5e/^.^.NEW WEBSITE STUFF/^.^.Events/"/>
    </mc:Choice>
  </mc:AlternateContent>
  <xr:revisionPtr revIDLastSave="8" documentId="8_{C91C3D0E-1D61-488C-AB7D-0C9B75987FCD}" xr6:coauthVersionLast="45" xr6:coauthVersionMax="45" xr10:uidLastSave="{7DE6D5D9-86DD-4074-BAB0-5DD639D8AE18}"/>
  <workbookProtection workbookAlgorithmName="SHA-512" workbookHashValue="9uIygcdCaBJUYTLgm5cdSsvxJZlq2J9vZE6cQd4YqxsCkm+nD5vyWFnOWIACUVIiJHx00mtBQFsIWCiuM+1zcA==" workbookSaltValue="I6aRpeANFDkZMUlODD2DKw==" workbookSpinCount="100000" lockStructure="1"/>
  <bookViews>
    <workbookView xWindow="780" yWindow="1110" windowWidth="18675" windowHeight="14490" xr2:uid="{00000000-000D-0000-FFFF-FFFF00000000}"/>
  </bookViews>
  <sheets>
    <sheet name="scores" sheetId="3" r:id="rId1"/>
    <sheet name="payout calculations" sheetId="2" r:id="rId2"/>
    <sheet name="payout schedule" sheetId="1" r:id="rId3"/>
    <sheet name="Balance Sheet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3" l="1"/>
  <c r="I5" i="3"/>
  <c r="N10" i="3"/>
  <c r="N41" i="3"/>
  <c r="N21" i="3"/>
  <c r="N22" i="3"/>
  <c r="N23" i="3"/>
  <c r="N24" i="3"/>
  <c r="N25" i="3"/>
  <c r="N36" i="3"/>
  <c r="N37" i="3"/>
  <c r="N38" i="3"/>
  <c r="N39" i="3"/>
  <c r="N40" i="3"/>
  <c r="N48" i="3"/>
  <c r="N49" i="3"/>
  <c r="P49" i="3" s="1"/>
  <c r="N50" i="3"/>
  <c r="N51" i="3"/>
  <c r="P50" i="3"/>
  <c r="I48" i="3"/>
  <c r="P48" i="3" s="1"/>
  <c r="I49" i="3"/>
  <c r="I50" i="3"/>
  <c r="I51" i="3"/>
  <c r="I52" i="3"/>
  <c r="I36" i="3"/>
  <c r="P36" i="3" s="1"/>
  <c r="I37" i="3"/>
  <c r="P37" i="3" s="1"/>
  <c r="I38" i="3"/>
  <c r="P38" i="3" s="1"/>
  <c r="I39" i="3"/>
  <c r="I40" i="3"/>
  <c r="P40" i="3" s="1"/>
  <c r="I21" i="3"/>
  <c r="P21" i="3" s="1"/>
  <c r="I22" i="3"/>
  <c r="P22" i="3" s="1"/>
  <c r="I23" i="3"/>
  <c r="P23" i="3" s="1"/>
  <c r="I24" i="3"/>
  <c r="I25" i="3"/>
  <c r="P25" i="3" s="1"/>
  <c r="P5" i="3" l="1"/>
  <c r="P51" i="3"/>
  <c r="P24" i="3"/>
  <c r="P39" i="3"/>
  <c r="I53" i="3"/>
  <c r="I54" i="3"/>
  <c r="I55" i="3"/>
  <c r="N52" i="3"/>
  <c r="P52" i="3" s="1"/>
  <c r="N53" i="3"/>
  <c r="N54" i="3"/>
  <c r="N55" i="3"/>
  <c r="N58" i="3"/>
  <c r="N59" i="3"/>
  <c r="N60" i="3"/>
  <c r="N61" i="3"/>
  <c r="N62" i="3"/>
  <c r="N63" i="3"/>
  <c r="N64" i="3"/>
  <c r="N65" i="3"/>
  <c r="N57" i="3"/>
  <c r="I63" i="3"/>
  <c r="I64" i="3"/>
  <c r="I65" i="3"/>
  <c r="N29" i="3"/>
  <c r="N30" i="3"/>
  <c r="I29" i="3"/>
  <c r="I30" i="3"/>
  <c r="N28" i="3"/>
  <c r="I28" i="3"/>
  <c r="N15" i="3"/>
  <c r="N16" i="3"/>
  <c r="I7" i="3"/>
  <c r="I13" i="3"/>
  <c r="N13" i="3"/>
  <c r="N14" i="3"/>
  <c r="N43" i="3"/>
  <c r="I43" i="3"/>
  <c r="I8" i="3"/>
  <c r="I11" i="3"/>
  <c r="P54" i="3" l="1"/>
  <c r="P64" i="3"/>
  <c r="P65" i="3"/>
  <c r="P63" i="3"/>
  <c r="P55" i="3"/>
  <c r="P53" i="3"/>
  <c r="P30" i="3"/>
  <c r="P29" i="3"/>
  <c r="P28" i="3"/>
  <c r="P13" i="3"/>
  <c r="P43" i="3"/>
  <c r="N18" i="3"/>
  <c r="I18" i="3"/>
  <c r="P18" i="3" l="1"/>
  <c r="I57" i="3"/>
  <c r="P57" i="3" s="1"/>
  <c r="I62" i="3"/>
  <c r="P62" i="3" s="1"/>
  <c r="I35" i="3"/>
  <c r="I41" i="3"/>
  <c r="P41" i="3" s="1"/>
  <c r="I42" i="3"/>
  <c r="N7" i="3" l="1"/>
  <c r="N11" i="3"/>
  <c r="N6" i="3"/>
  <c r="N12" i="3"/>
  <c r="I12" i="3"/>
  <c r="I46" i="3"/>
  <c r="I45" i="3"/>
  <c r="P11" i="3" l="1"/>
  <c r="I20" i="3"/>
  <c r="N20" i="3"/>
  <c r="P20" i="3" l="1"/>
  <c r="N8" i="3"/>
  <c r="N9" i="3"/>
  <c r="N17" i="3"/>
  <c r="N26" i="3"/>
  <c r="N27" i="3"/>
  <c r="N19" i="3"/>
  <c r="N34" i="3"/>
  <c r="N33" i="3"/>
  <c r="N35" i="3"/>
  <c r="N42" i="3"/>
  <c r="P42" i="3" s="1"/>
  <c r="N47" i="3"/>
  <c r="N46" i="3"/>
  <c r="P46" i="3" s="1"/>
  <c r="N45" i="3"/>
  <c r="P45" i="3" s="1"/>
  <c r="I6" i="3" l="1"/>
  <c r="I9" i="3"/>
  <c r="P9" i="3" s="1"/>
  <c r="I16" i="3"/>
  <c r="P16" i="3" s="1"/>
  <c r="I15" i="3"/>
  <c r="P15" i="3" s="1"/>
  <c r="I14" i="3"/>
  <c r="P14" i="3" s="1"/>
  <c r="I10" i="3"/>
  <c r="P12" i="3" s="1"/>
  <c r="I17" i="3"/>
  <c r="P17" i="3" s="1"/>
  <c r="I26" i="3"/>
  <c r="P26" i="3" s="1"/>
  <c r="I27" i="3"/>
  <c r="P27" i="3" s="1"/>
  <c r="I19" i="3"/>
  <c r="P19" i="3" s="1"/>
  <c r="I32" i="3"/>
  <c r="I34" i="3"/>
  <c r="P34" i="3" s="1"/>
  <c r="I33" i="3"/>
  <c r="P33" i="3" s="1"/>
  <c r="P35" i="3"/>
  <c r="I47" i="3"/>
  <c r="P47" i="3" s="1"/>
  <c r="I60" i="3"/>
  <c r="P60" i="3" s="1"/>
  <c r="I59" i="3"/>
  <c r="P59" i="3" s="1"/>
  <c r="I58" i="3"/>
  <c r="P58" i="3" s="1"/>
  <c r="I61" i="3"/>
  <c r="P61" i="3" s="1"/>
  <c r="P8" i="3" l="1"/>
  <c r="P6" i="3"/>
  <c r="P7" i="3"/>
  <c r="P10" i="3"/>
  <c r="M18" i="4"/>
  <c r="P18" i="4" s="1"/>
  <c r="P4" i="4"/>
  <c r="P9" i="4" s="1"/>
  <c r="C18" i="4" l="1"/>
  <c r="D9" i="4"/>
  <c r="G8" i="4"/>
  <c r="G7" i="4"/>
  <c r="G6" i="4"/>
  <c r="G5" i="4"/>
  <c r="G4" i="4"/>
  <c r="G9" i="4" l="1"/>
  <c r="P20" i="4" l="1"/>
  <c r="P11" i="4"/>
  <c r="K56" i="3"/>
</calcChain>
</file>

<file path=xl/sharedStrings.xml><?xml version="1.0" encoding="utf-8"?>
<sst xmlns="http://schemas.openxmlformats.org/spreadsheetml/2006/main" count="116" uniqueCount="62">
  <si>
    <t>TSNZ PAYOUT SCHEDULE</t>
  </si>
  <si>
    <t>The percentages shown relate to a 70% payout of entry fees.</t>
  </si>
  <si>
    <t>up to 4 entries</t>
  </si>
  <si>
    <t>1 place</t>
  </si>
  <si>
    <t>5 - 9 entries</t>
  </si>
  <si>
    <t>2 places</t>
  </si>
  <si>
    <t>10 - 19 entries</t>
  </si>
  <si>
    <t>3 places</t>
  </si>
  <si>
    <t>20 - 29 entries</t>
  </si>
  <si>
    <t>4 places</t>
  </si>
  <si>
    <t>30 - 39 entries</t>
  </si>
  <si>
    <t>5 places</t>
  </si>
  <si>
    <t>40 - 49 entries</t>
  </si>
  <si>
    <t>6 places</t>
  </si>
  <si>
    <t>1st</t>
  </si>
  <si>
    <t>2nd</t>
  </si>
  <si>
    <t>3rd</t>
  </si>
  <si>
    <t>4th</t>
  </si>
  <si>
    <t>5th</t>
  </si>
  <si>
    <t>6th</t>
  </si>
  <si>
    <t>NAME</t>
  </si>
  <si>
    <t>RND 1</t>
  </si>
  <si>
    <t>RND 2</t>
  </si>
  <si>
    <t>GRADE</t>
  </si>
  <si>
    <t>paid</t>
  </si>
  <si>
    <t>M</t>
  </si>
  <si>
    <t>A</t>
  </si>
  <si>
    <t>C</t>
  </si>
  <si>
    <t>B</t>
  </si>
  <si>
    <t>INCOME</t>
  </si>
  <si>
    <t>EXPENSES</t>
  </si>
  <si>
    <t xml:space="preserve">Entries: </t>
  </si>
  <si>
    <t>Prize Money</t>
  </si>
  <si>
    <t>D</t>
  </si>
  <si>
    <t>Money received.</t>
  </si>
  <si>
    <t>PROFIT</t>
  </si>
  <si>
    <t>shooters</t>
  </si>
  <si>
    <t xml:space="preserve">Target Cost </t>
  </si>
  <si>
    <t># of targets / shooter</t>
  </si>
  <si>
    <t>TARGETS ???</t>
  </si>
  <si>
    <t>cost of targets used</t>
  </si>
  <si>
    <t>cost</t>
  </si>
  <si>
    <t xml:space="preserve">Money received less prize payout </t>
  </si>
  <si>
    <t xml:space="preserve"> </t>
  </si>
  <si>
    <t>Biscuits</t>
  </si>
  <si>
    <t>Team Trial Shoot. Te Awamutu 25 March 17</t>
  </si>
  <si>
    <t>RND 3</t>
  </si>
  <si>
    <t>Total</t>
  </si>
  <si>
    <t>20 shot</t>
  </si>
  <si>
    <t>Open Total</t>
  </si>
  <si>
    <t>Grade</t>
  </si>
  <si>
    <t>Place</t>
  </si>
  <si>
    <t>Open</t>
  </si>
  <si>
    <t>Paid</t>
  </si>
  <si>
    <t>c</t>
  </si>
  <si>
    <t>WAITOMO OPEN JUNE 2020</t>
  </si>
  <si>
    <t>TSNZ Number</t>
  </si>
  <si>
    <t>Club and Association</t>
  </si>
  <si>
    <t>OPEN Total</t>
  </si>
  <si>
    <t>Example</t>
  </si>
  <si>
    <t>sharpshooter ted</t>
  </si>
  <si>
    <t>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</si>
</sst>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165" formatCode="_(&quot;$&quot;* #,##0.00_);_(&quot;$&quot;* \(#,##0.00\);_(&quot;$&quot;* &quot;-&quot;??_);_(@_)"/>
    <numFmt numFmtId="166" formatCode="&quot;$&quot;#,##0.00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7" fillId="0" borderId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/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0" fontId="6" fillId="0" borderId="0" xfId="0" applyFont="1" applyAlignment="1">
      <alignment horizontal="center"/>
    </xf>
    <xf numFmtId="0" fontId="8" fillId="0" borderId="0" xfId="1"/>
    <xf numFmtId="165" fontId="8" fillId="0" borderId="0" xfId="1" applyNumberFormat="1"/>
    <xf numFmtId="0" fontId="8" fillId="0" borderId="0" xfId="1" applyAlignment="1">
      <alignment horizontal="center"/>
    </xf>
    <xf numFmtId="166" fontId="8" fillId="0" borderId="0" xfId="1" applyNumberFormat="1"/>
    <xf numFmtId="166" fontId="3" fillId="2" borderId="0" xfId="1" applyNumberFormat="1" applyFont="1" applyFill="1"/>
    <xf numFmtId="166" fontId="3" fillId="0" borderId="0" xfId="1" applyNumberFormat="1" applyFont="1"/>
    <xf numFmtId="0" fontId="4" fillId="0" borderId="0" xfId="1" applyFont="1" applyAlignment="1">
      <alignment horizontal="center"/>
    </xf>
    <xf numFmtId="0" fontId="3" fillId="0" borderId="0" xfId="1" applyFont="1"/>
    <xf numFmtId="166" fontId="3" fillId="0" borderId="2" xfId="1" applyNumberFormat="1" applyFont="1" applyBorder="1"/>
    <xf numFmtId="166" fontId="3" fillId="0" borderId="1" xfId="1" applyNumberFormat="1" applyFont="1" applyBorder="1"/>
    <xf numFmtId="0" fontId="3" fillId="0" borderId="0" xfId="1" applyFont="1" applyAlignment="1">
      <alignment horizontal="center"/>
    </xf>
    <xf numFmtId="0" fontId="10" fillId="0" borderId="0" xfId="2" applyFont="1"/>
    <xf numFmtId="0" fontId="10" fillId="0" borderId="0" xfId="2" applyFont="1" applyAlignment="1">
      <alignment horizontal="right"/>
    </xf>
    <xf numFmtId="0" fontId="4" fillId="0" borderId="0" xfId="1" applyFont="1"/>
    <xf numFmtId="0" fontId="10" fillId="0" borderId="0" xfId="2" applyFont="1" applyAlignment="1">
      <alignment horizontal="right" vertical="center"/>
    </xf>
    <xf numFmtId="0" fontId="11" fillId="0" borderId="0" xfId="2" applyFont="1"/>
    <xf numFmtId="166" fontId="11" fillId="0" borderId="2" xfId="2" applyNumberFormat="1" applyFont="1" applyBorder="1"/>
    <xf numFmtId="0" fontId="8" fillId="0" borderId="0" xfId="1" applyAlignment="1">
      <alignment horizontal="right"/>
    </xf>
    <xf numFmtId="37" fontId="8" fillId="0" borderId="0" xfId="1" applyNumberFormat="1"/>
    <xf numFmtId="0" fontId="3" fillId="0" borderId="0" xfId="1" applyFont="1" applyBorder="1"/>
    <xf numFmtId="0" fontId="7" fillId="0" borderId="0" xfId="2"/>
    <xf numFmtId="166" fontId="4" fillId="0" borderId="0" xfId="1" applyNumberFormat="1" applyFont="1" applyFill="1"/>
    <xf numFmtId="166" fontId="8" fillId="0" borderId="0" xfId="1" applyNumberFormat="1" applyBorder="1"/>
    <xf numFmtId="166" fontId="3" fillId="0" borderId="0" xfId="1" applyNumberFormat="1" applyFont="1" applyBorder="1"/>
    <xf numFmtId="0" fontId="8" fillId="0" borderId="0" xfId="1" applyBorder="1"/>
    <xf numFmtId="166" fontId="12" fillId="0" borderId="0" xfId="1" applyNumberFormat="1" applyFont="1"/>
    <xf numFmtId="165" fontId="3" fillId="0" borderId="0" xfId="1" applyNumberFormat="1" applyFont="1" applyBorder="1"/>
    <xf numFmtId="0" fontId="3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167" fontId="0" fillId="0" borderId="0" xfId="0" applyNumberFormat="1"/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6" fillId="0" borderId="0" xfId="0" applyNumberFormat="1" applyFont="1"/>
    <xf numFmtId="0" fontId="6" fillId="0" borderId="0" xfId="0" applyFont="1"/>
    <xf numFmtId="0" fontId="0" fillId="3" borderId="0" xfId="0" applyFill="1"/>
    <xf numFmtId="0" fontId="0" fillId="3" borderId="0" xfId="0" applyFill="1" applyAlignment="1">
      <alignment horizontal="center"/>
    </xf>
    <xf numFmtId="167" fontId="6" fillId="3" borderId="0" xfId="0" applyNumberFormat="1" applyFont="1" applyFill="1"/>
    <xf numFmtId="165" fontId="0" fillId="3" borderId="0" xfId="0" applyNumberFormat="1" applyFill="1"/>
    <xf numFmtId="6" fontId="0" fillId="0" borderId="0" xfId="0" applyNumberFormat="1"/>
    <xf numFmtId="0" fontId="0" fillId="4" borderId="0" xfId="0" applyFill="1" applyAlignment="1">
      <alignment horizontal="center"/>
    </xf>
    <xf numFmtId="0" fontId="0" fillId="4" borderId="0" xfId="0" applyFill="1"/>
    <xf numFmtId="1" fontId="0" fillId="3" borderId="0" xfId="0" applyNumberFormat="1" applyFill="1"/>
    <xf numFmtId="1" fontId="0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Font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67" fontId="0" fillId="3" borderId="0" xfId="0" applyNumberFormat="1" applyFill="1" applyAlignment="1" applyProtection="1">
      <alignment horizontal="center"/>
      <protection locked="0"/>
    </xf>
    <xf numFmtId="167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 locked="0"/>
    </xf>
    <xf numFmtId="167" fontId="0" fillId="0" borderId="0" xfId="0" applyNumberFormat="1" applyProtection="1">
      <protection locked="0"/>
    </xf>
    <xf numFmtId="167" fontId="0" fillId="3" borderId="0" xfId="0" applyNumberFormat="1" applyFill="1" applyProtection="1">
      <protection locked="0"/>
    </xf>
    <xf numFmtId="6" fontId="0" fillId="0" borderId="0" xfId="0" applyNumberFormat="1" applyProtection="1">
      <protection locked="0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Font="1" applyAlignment="1"/>
    <xf numFmtId="0" fontId="8" fillId="0" borderId="0" xfId="1" applyAlignment="1"/>
    <xf numFmtId="1" fontId="13" fillId="0" borderId="0" xfId="0" applyNumberFormat="1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</cellXfs>
  <cellStyles count="4">
    <cellStyle name="Currency 2" xfId="3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77"/>
  <sheetViews>
    <sheetView tabSelected="1" zoomScale="85" zoomScaleNormal="85" workbookViewId="0">
      <selection activeCell="E11" sqref="E11"/>
    </sheetView>
  </sheetViews>
  <sheetFormatPr defaultRowHeight="15" x14ac:dyDescent="0.25"/>
  <cols>
    <col min="1" max="1" width="3" bestFit="1" customWidth="1"/>
    <col min="2" max="2" width="11.28515625" bestFit="1" customWidth="1"/>
    <col min="3" max="3" width="23.42578125" customWidth="1"/>
    <col min="4" max="4" width="21.28515625" style="51" customWidth="1"/>
    <col min="5" max="5" width="31.85546875" bestFit="1" customWidth="1"/>
    <col min="6" max="6" width="10.5703125" style="4" customWidth="1"/>
    <col min="7" max="7" width="12.42578125" style="4" customWidth="1"/>
    <col min="8" max="8" width="11.5703125" style="37" customWidth="1"/>
    <col min="9" max="9" width="9.140625" style="40"/>
    <col min="10" max="10" width="9.140625" customWidth="1"/>
    <col min="11" max="11" width="9.140625" hidden="1" customWidth="1"/>
    <col min="12" max="12" width="9.140625" customWidth="1"/>
    <col min="13" max="13" width="11.85546875" bestFit="1" customWidth="1"/>
    <col min="14" max="14" width="11" bestFit="1" customWidth="1"/>
  </cols>
  <sheetData>
    <row r="2" spans="2:18" ht="36" x14ac:dyDescent="0.55000000000000004">
      <c r="F2" s="69"/>
      <c r="G2" s="69" t="s">
        <v>55</v>
      </c>
      <c r="H2" s="69"/>
    </row>
    <row r="3" spans="2:18" x14ac:dyDescent="0.25">
      <c r="B3" s="70"/>
      <c r="C3" s="71"/>
      <c r="D3" s="71"/>
      <c r="E3" s="71"/>
      <c r="F3" s="71"/>
      <c r="G3" s="71"/>
      <c r="H3" s="71"/>
      <c r="I3" s="35"/>
      <c r="J3" s="6" t="s">
        <v>50</v>
      </c>
      <c r="Q3" t="s">
        <v>52</v>
      </c>
      <c r="R3" t="s">
        <v>53</v>
      </c>
    </row>
    <row r="4" spans="2:18" ht="23.25" x14ac:dyDescent="0.35">
      <c r="B4" s="65" t="s">
        <v>23</v>
      </c>
      <c r="C4" s="65" t="s">
        <v>20</v>
      </c>
      <c r="D4" s="77" t="s">
        <v>56</v>
      </c>
      <c r="E4" s="65" t="s">
        <v>57</v>
      </c>
      <c r="F4" s="66" t="s">
        <v>21</v>
      </c>
      <c r="G4" s="66" t="s">
        <v>22</v>
      </c>
      <c r="H4" s="66" t="s">
        <v>46</v>
      </c>
      <c r="I4" s="67" t="s">
        <v>47</v>
      </c>
      <c r="J4" s="68" t="s">
        <v>51</v>
      </c>
      <c r="K4" s="66" t="s">
        <v>24</v>
      </c>
      <c r="L4" s="66"/>
      <c r="M4" s="66" t="s">
        <v>48</v>
      </c>
      <c r="N4" s="66" t="s">
        <v>58</v>
      </c>
      <c r="O4" s="65"/>
      <c r="P4" s="66" t="s">
        <v>49</v>
      </c>
      <c r="Q4" s="66" t="s">
        <v>51</v>
      </c>
      <c r="R4" s="65"/>
    </row>
    <row r="5" spans="2:18" x14ac:dyDescent="0.25">
      <c r="B5" t="s">
        <v>59</v>
      </c>
      <c r="C5" s="52" t="s">
        <v>60</v>
      </c>
      <c r="D5" s="78">
        <v>1111</v>
      </c>
      <c r="E5" s="52" t="s">
        <v>61</v>
      </c>
      <c r="F5" s="53">
        <v>98.06</v>
      </c>
      <c r="G5" s="53">
        <v>99.04</v>
      </c>
      <c r="H5" s="54">
        <v>97.06</v>
      </c>
      <c r="I5" s="39">
        <f t="shared" ref="I5:I16" si="0">SUM(F5:H5)</f>
        <v>294.16000000000003</v>
      </c>
      <c r="K5" s="4"/>
      <c r="L5" s="4">
        <v>98.03</v>
      </c>
      <c r="M5" s="4">
        <v>99.03</v>
      </c>
      <c r="N5" s="39">
        <f t="shared" ref="N5:N10" si="1">L5+M5</f>
        <v>197.06</v>
      </c>
      <c r="P5" s="39">
        <f t="shared" ref="P5:P16" si="2">I5+N5</f>
        <v>491.22</v>
      </c>
      <c r="R5" s="45">
        <v>20</v>
      </c>
    </row>
    <row r="6" spans="2:18" x14ac:dyDescent="0.25">
      <c r="B6" s="4" t="s">
        <v>25</v>
      </c>
      <c r="C6" s="52"/>
      <c r="D6" s="78"/>
      <c r="E6" s="52"/>
      <c r="F6" s="55"/>
      <c r="G6" s="55"/>
      <c r="H6" s="56"/>
      <c r="I6" s="39">
        <f t="shared" si="0"/>
        <v>0</v>
      </c>
      <c r="K6" s="5"/>
      <c r="L6" s="62"/>
      <c r="M6" s="52"/>
      <c r="N6" s="39">
        <f t="shared" si="1"/>
        <v>0</v>
      </c>
      <c r="P6" s="39">
        <f t="shared" si="2"/>
        <v>0</v>
      </c>
      <c r="R6" s="52"/>
    </row>
    <row r="7" spans="2:18" x14ac:dyDescent="0.25">
      <c r="B7" s="4" t="s">
        <v>25</v>
      </c>
      <c r="C7" s="52"/>
      <c r="D7" s="78"/>
      <c r="E7" s="52"/>
      <c r="F7" s="55"/>
      <c r="G7" s="55"/>
      <c r="H7" s="56"/>
      <c r="I7" s="39">
        <f t="shared" si="0"/>
        <v>0</v>
      </c>
      <c r="K7" s="5"/>
      <c r="L7" s="62"/>
      <c r="M7" s="52"/>
      <c r="N7" s="39">
        <f t="shared" si="1"/>
        <v>0</v>
      </c>
      <c r="P7" s="39">
        <f t="shared" si="2"/>
        <v>0</v>
      </c>
      <c r="R7" s="64"/>
    </row>
    <row r="8" spans="2:18" x14ac:dyDescent="0.25">
      <c r="B8" s="4" t="s">
        <v>25</v>
      </c>
      <c r="C8" s="52"/>
      <c r="D8" s="78"/>
      <c r="E8" s="52"/>
      <c r="F8" s="55"/>
      <c r="G8" s="55"/>
      <c r="H8" s="56"/>
      <c r="I8" s="39">
        <f t="shared" si="0"/>
        <v>0</v>
      </c>
      <c r="K8" s="5"/>
      <c r="L8" s="62"/>
      <c r="M8" s="52"/>
      <c r="N8" s="39">
        <f t="shared" si="1"/>
        <v>0</v>
      </c>
      <c r="P8" s="39">
        <f t="shared" si="2"/>
        <v>0</v>
      </c>
      <c r="R8" s="64"/>
    </row>
    <row r="9" spans="2:18" x14ac:dyDescent="0.25">
      <c r="B9" s="4" t="s">
        <v>25</v>
      </c>
      <c r="C9" s="52"/>
      <c r="D9" s="78"/>
      <c r="E9" s="52"/>
      <c r="F9" s="55"/>
      <c r="G9" s="55"/>
      <c r="H9" s="56"/>
      <c r="I9" s="39">
        <f t="shared" si="0"/>
        <v>0</v>
      </c>
      <c r="K9" s="5"/>
      <c r="L9" s="62"/>
      <c r="M9" s="52"/>
      <c r="N9" s="39">
        <f t="shared" si="1"/>
        <v>0</v>
      </c>
      <c r="P9" s="39">
        <f t="shared" si="2"/>
        <v>0</v>
      </c>
      <c r="R9" s="52"/>
    </row>
    <row r="10" spans="2:18" x14ac:dyDescent="0.25">
      <c r="B10" s="4" t="s">
        <v>25</v>
      </c>
      <c r="C10" s="52"/>
      <c r="D10" s="78"/>
      <c r="E10" s="52"/>
      <c r="F10" s="55"/>
      <c r="G10" s="55"/>
      <c r="H10" s="56"/>
      <c r="I10" s="39">
        <f t="shared" si="0"/>
        <v>0</v>
      </c>
      <c r="J10" s="49"/>
      <c r="K10" s="5"/>
      <c r="L10" s="62"/>
      <c r="M10" s="52"/>
      <c r="N10" s="39">
        <f t="shared" si="1"/>
        <v>0</v>
      </c>
      <c r="P10" s="39">
        <f t="shared" si="2"/>
        <v>0</v>
      </c>
      <c r="R10" s="52"/>
    </row>
    <row r="11" spans="2:18" x14ac:dyDescent="0.25">
      <c r="B11" s="4" t="s">
        <v>25</v>
      </c>
      <c r="C11" s="52"/>
      <c r="D11" s="78"/>
      <c r="E11" s="52"/>
      <c r="F11" s="55"/>
      <c r="G11" s="55"/>
      <c r="H11" s="56"/>
      <c r="I11" s="39">
        <f t="shared" si="0"/>
        <v>0</v>
      </c>
      <c r="J11" s="50"/>
      <c r="K11" s="5"/>
      <c r="L11" s="62"/>
      <c r="M11" s="52"/>
      <c r="N11" s="39">
        <f t="shared" ref="N11:N16" si="3">L11+M11</f>
        <v>0</v>
      </c>
      <c r="P11" s="39">
        <f t="shared" si="2"/>
        <v>0</v>
      </c>
      <c r="R11" s="52"/>
    </row>
    <row r="12" spans="2:18" x14ac:dyDescent="0.25">
      <c r="B12" s="4" t="s">
        <v>25</v>
      </c>
      <c r="C12" s="52"/>
      <c r="D12" s="78"/>
      <c r="E12" s="52"/>
      <c r="F12" s="55"/>
      <c r="G12" s="55"/>
      <c r="H12" s="56"/>
      <c r="I12" s="39">
        <f t="shared" si="0"/>
        <v>0</v>
      </c>
      <c r="J12" s="49"/>
      <c r="K12" s="5"/>
      <c r="L12" s="62"/>
      <c r="M12" s="52"/>
      <c r="N12" s="39">
        <f t="shared" si="3"/>
        <v>0</v>
      </c>
      <c r="P12" s="39">
        <f t="shared" si="2"/>
        <v>0</v>
      </c>
      <c r="R12" s="52"/>
    </row>
    <row r="13" spans="2:18" x14ac:dyDescent="0.25">
      <c r="B13" s="4" t="s">
        <v>25</v>
      </c>
      <c r="C13" s="52"/>
      <c r="D13" s="78"/>
      <c r="E13" s="52"/>
      <c r="F13" s="55"/>
      <c r="G13" s="55"/>
      <c r="H13" s="56"/>
      <c r="I13" s="39">
        <f t="shared" si="0"/>
        <v>0</v>
      </c>
      <c r="J13" s="50"/>
      <c r="K13" s="5"/>
      <c r="L13" s="62"/>
      <c r="M13" s="52"/>
      <c r="N13" s="39">
        <f t="shared" si="3"/>
        <v>0</v>
      </c>
      <c r="P13" s="39">
        <f t="shared" si="2"/>
        <v>0</v>
      </c>
      <c r="R13" s="52"/>
    </row>
    <row r="14" spans="2:18" x14ac:dyDescent="0.25">
      <c r="B14" s="4" t="s">
        <v>25</v>
      </c>
      <c r="C14" s="52"/>
      <c r="D14" s="78"/>
      <c r="E14" s="52"/>
      <c r="F14" s="55"/>
      <c r="G14" s="55"/>
      <c r="H14" s="56"/>
      <c r="I14" s="39">
        <f t="shared" si="0"/>
        <v>0</v>
      </c>
      <c r="J14" s="50"/>
      <c r="K14" s="5"/>
      <c r="L14" s="62"/>
      <c r="M14" s="52"/>
      <c r="N14" s="39">
        <f t="shared" si="3"/>
        <v>0</v>
      </c>
      <c r="P14" s="39">
        <f t="shared" si="2"/>
        <v>0</v>
      </c>
      <c r="R14" s="64"/>
    </row>
    <row r="15" spans="2:18" x14ac:dyDescent="0.25">
      <c r="B15" s="4" t="s">
        <v>25</v>
      </c>
      <c r="C15" s="52"/>
      <c r="D15" s="78"/>
      <c r="E15" s="52"/>
      <c r="F15" s="55"/>
      <c r="G15" s="55"/>
      <c r="H15" s="56"/>
      <c r="I15" s="39">
        <f t="shared" si="0"/>
        <v>0</v>
      </c>
      <c r="J15" s="49"/>
      <c r="K15" s="5"/>
      <c r="L15" s="62"/>
      <c r="M15" s="52"/>
      <c r="N15" s="39">
        <f t="shared" si="3"/>
        <v>0</v>
      </c>
      <c r="P15" s="39">
        <f t="shared" si="2"/>
        <v>0</v>
      </c>
      <c r="R15" s="64"/>
    </row>
    <row r="16" spans="2:18" x14ac:dyDescent="0.25">
      <c r="B16" s="4" t="s">
        <v>25</v>
      </c>
      <c r="C16" s="52"/>
      <c r="D16" s="78"/>
      <c r="E16" s="52"/>
      <c r="F16" s="55"/>
      <c r="G16" s="55"/>
      <c r="H16" s="56"/>
      <c r="I16" s="39">
        <f t="shared" si="0"/>
        <v>0</v>
      </c>
      <c r="K16" s="5"/>
      <c r="L16" s="62"/>
      <c r="M16" s="52"/>
      <c r="N16" s="39">
        <f t="shared" si="3"/>
        <v>0</v>
      </c>
      <c r="P16" s="39">
        <f t="shared" si="2"/>
        <v>0</v>
      </c>
      <c r="R16" s="64"/>
    </row>
    <row r="17" spans="2:18" s="41" customFormat="1" x14ac:dyDescent="0.25">
      <c r="B17" s="42"/>
      <c r="C17" s="57"/>
      <c r="D17" s="79"/>
      <c r="E17" s="57"/>
      <c r="F17" s="58"/>
      <c r="G17" s="58"/>
      <c r="H17" s="59"/>
      <c r="I17" s="43">
        <f t="shared" ref="I17:I30" si="4">SUM(F17:H17)</f>
        <v>0</v>
      </c>
      <c r="K17" s="44"/>
      <c r="L17" s="63"/>
      <c r="M17" s="57"/>
      <c r="N17" s="43">
        <f t="shared" ref="N17:N46" si="5">L17+M17</f>
        <v>0</v>
      </c>
      <c r="P17" s="43">
        <f t="shared" ref="P17:P46" si="6">I17+N17</f>
        <v>0</v>
      </c>
      <c r="R17" s="57"/>
    </row>
    <row r="18" spans="2:18" x14ac:dyDescent="0.25">
      <c r="B18" s="46" t="s">
        <v>26</v>
      </c>
      <c r="C18" s="52"/>
      <c r="D18" s="78"/>
      <c r="E18" s="52"/>
      <c r="F18" s="55"/>
      <c r="G18" s="55"/>
      <c r="H18" s="56"/>
      <c r="I18" s="39">
        <f t="shared" ref="I18" si="7">SUM(F18:H18)</f>
        <v>0</v>
      </c>
      <c r="J18" s="38"/>
      <c r="K18" s="5"/>
      <c r="L18" s="62"/>
      <c r="M18" s="52"/>
      <c r="N18" s="39">
        <f t="shared" ref="N18" si="8">L18+M18</f>
        <v>0</v>
      </c>
      <c r="P18" s="39">
        <f t="shared" ref="P18" si="9">I18+N18</f>
        <v>0</v>
      </c>
      <c r="R18" s="64"/>
    </row>
    <row r="19" spans="2:18" x14ac:dyDescent="0.25">
      <c r="B19" s="4" t="s">
        <v>26</v>
      </c>
      <c r="C19" s="52"/>
      <c r="D19" s="78"/>
      <c r="E19" s="52"/>
      <c r="F19" s="55"/>
      <c r="G19" s="55"/>
      <c r="H19" s="56"/>
      <c r="I19" s="39">
        <f>SUM(F19:H19)</f>
        <v>0</v>
      </c>
      <c r="K19" s="5"/>
      <c r="L19" s="62"/>
      <c r="M19" s="52"/>
      <c r="N19" s="39">
        <f>L19+M19</f>
        <v>0</v>
      </c>
      <c r="P19" s="39">
        <f>I19+N19</f>
        <v>0</v>
      </c>
      <c r="R19" s="64"/>
    </row>
    <row r="20" spans="2:18" x14ac:dyDescent="0.25">
      <c r="B20" s="4" t="s">
        <v>26</v>
      </c>
      <c r="C20" s="52"/>
      <c r="D20" s="78"/>
      <c r="E20" s="52"/>
      <c r="F20" s="55"/>
      <c r="G20" s="55"/>
      <c r="H20" s="56"/>
      <c r="I20" s="39">
        <f>SUM(F20:H20)</f>
        <v>0</v>
      </c>
      <c r="K20" s="5"/>
      <c r="L20" s="62"/>
      <c r="M20" s="52"/>
      <c r="N20" s="39">
        <f>L20+M20</f>
        <v>0</v>
      </c>
      <c r="P20" s="39">
        <f>I20+N20</f>
        <v>0</v>
      </c>
      <c r="R20" s="52"/>
    </row>
    <row r="21" spans="2:18" x14ac:dyDescent="0.25">
      <c r="B21" s="4" t="s">
        <v>26</v>
      </c>
      <c r="C21" s="52"/>
      <c r="D21" s="78"/>
      <c r="E21" s="52"/>
      <c r="F21" s="55"/>
      <c r="G21" s="55"/>
      <c r="H21" s="56"/>
      <c r="I21" s="39">
        <f t="shared" ref="I21:I25" si="10">SUM(F21:H21)</f>
        <v>0</v>
      </c>
      <c r="K21" s="5"/>
      <c r="L21" s="62"/>
      <c r="M21" s="52"/>
      <c r="N21" s="39">
        <f t="shared" ref="N21:N25" si="11">L21+M21</f>
        <v>0</v>
      </c>
      <c r="P21" s="39">
        <f t="shared" ref="P21:P25" si="12">I21+N21</f>
        <v>0</v>
      </c>
      <c r="R21" s="52"/>
    </row>
    <row r="22" spans="2:18" x14ac:dyDescent="0.25">
      <c r="B22" s="4" t="s">
        <v>26</v>
      </c>
      <c r="C22" s="52"/>
      <c r="D22" s="78"/>
      <c r="E22" s="52"/>
      <c r="F22" s="55"/>
      <c r="G22" s="55"/>
      <c r="H22" s="56"/>
      <c r="I22" s="39">
        <f t="shared" si="10"/>
        <v>0</v>
      </c>
      <c r="K22" s="5"/>
      <c r="L22" s="62"/>
      <c r="M22" s="52"/>
      <c r="N22" s="39">
        <f t="shared" si="11"/>
        <v>0</v>
      </c>
      <c r="P22" s="39">
        <f t="shared" si="12"/>
        <v>0</v>
      </c>
      <c r="R22" s="52"/>
    </row>
    <row r="23" spans="2:18" x14ac:dyDescent="0.25">
      <c r="B23" s="4" t="s">
        <v>26</v>
      </c>
      <c r="C23" s="52"/>
      <c r="D23" s="78"/>
      <c r="E23" s="52"/>
      <c r="F23" s="55"/>
      <c r="G23" s="55"/>
      <c r="H23" s="56"/>
      <c r="I23" s="39">
        <f t="shared" si="10"/>
        <v>0</v>
      </c>
      <c r="K23" s="5"/>
      <c r="L23" s="62"/>
      <c r="M23" s="52"/>
      <c r="N23" s="39">
        <f t="shared" si="11"/>
        <v>0</v>
      </c>
      <c r="P23" s="39">
        <f t="shared" si="12"/>
        <v>0</v>
      </c>
      <c r="R23" s="52"/>
    </row>
    <row r="24" spans="2:18" x14ac:dyDescent="0.25">
      <c r="B24" s="4" t="s">
        <v>26</v>
      </c>
      <c r="C24" s="52"/>
      <c r="D24" s="78"/>
      <c r="E24" s="52"/>
      <c r="F24" s="55"/>
      <c r="G24" s="55"/>
      <c r="H24" s="56"/>
      <c r="I24" s="39">
        <f t="shared" si="10"/>
        <v>0</v>
      </c>
      <c r="K24" s="5"/>
      <c r="L24" s="62"/>
      <c r="M24" s="52"/>
      <c r="N24" s="39">
        <f t="shared" si="11"/>
        <v>0</v>
      </c>
      <c r="P24" s="39">
        <f t="shared" si="12"/>
        <v>0</v>
      </c>
      <c r="R24" s="52"/>
    </row>
    <row r="25" spans="2:18" x14ac:dyDescent="0.25">
      <c r="B25" s="4" t="s">
        <v>26</v>
      </c>
      <c r="C25" s="52"/>
      <c r="D25" s="78"/>
      <c r="E25" s="52"/>
      <c r="F25" s="55"/>
      <c r="G25" s="55"/>
      <c r="H25" s="56"/>
      <c r="I25" s="39">
        <f t="shared" si="10"/>
        <v>0</v>
      </c>
      <c r="K25" s="5"/>
      <c r="L25" s="62"/>
      <c r="M25" s="52"/>
      <c r="N25" s="39">
        <f t="shared" si="11"/>
        <v>0</v>
      </c>
      <c r="P25" s="39">
        <f t="shared" si="12"/>
        <v>0</v>
      </c>
      <c r="R25" s="52"/>
    </row>
    <row r="26" spans="2:18" x14ac:dyDescent="0.25">
      <c r="B26" s="4" t="s">
        <v>26</v>
      </c>
      <c r="C26" s="52"/>
      <c r="D26" s="78"/>
      <c r="E26" s="52"/>
      <c r="F26" s="55"/>
      <c r="G26" s="55"/>
      <c r="H26" s="56"/>
      <c r="I26" s="39">
        <f t="shared" si="4"/>
        <v>0</v>
      </c>
      <c r="K26" s="5">
        <v>10</v>
      </c>
      <c r="L26" s="62"/>
      <c r="M26" s="52"/>
      <c r="N26" s="39">
        <f t="shared" si="5"/>
        <v>0</v>
      </c>
      <c r="P26" s="39">
        <f t="shared" si="6"/>
        <v>0</v>
      </c>
      <c r="R26" s="52"/>
    </row>
    <row r="27" spans="2:18" x14ac:dyDescent="0.25">
      <c r="B27" s="4" t="s">
        <v>26</v>
      </c>
      <c r="C27" s="52"/>
      <c r="D27" s="78"/>
      <c r="E27" s="52"/>
      <c r="F27" s="55"/>
      <c r="G27" s="55"/>
      <c r="H27" s="56"/>
      <c r="I27" s="39">
        <f t="shared" si="4"/>
        <v>0</v>
      </c>
      <c r="J27" s="49"/>
      <c r="K27" s="5"/>
      <c r="L27" s="62"/>
      <c r="M27" s="52"/>
      <c r="N27" s="39">
        <f t="shared" si="5"/>
        <v>0</v>
      </c>
      <c r="P27" s="39">
        <f t="shared" si="6"/>
        <v>0</v>
      </c>
      <c r="R27" s="52"/>
    </row>
    <row r="28" spans="2:18" x14ac:dyDescent="0.25">
      <c r="B28" s="4" t="s">
        <v>26</v>
      </c>
      <c r="C28" s="52"/>
      <c r="D28" s="78"/>
      <c r="E28" s="52"/>
      <c r="F28" s="53"/>
      <c r="G28" s="53"/>
      <c r="H28" s="54"/>
      <c r="I28" s="39">
        <f t="shared" si="4"/>
        <v>0</v>
      </c>
      <c r="J28" s="37"/>
      <c r="L28" s="52"/>
      <c r="M28" s="52"/>
      <c r="N28" s="39">
        <f t="shared" si="5"/>
        <v>0</v>
      </c>
      <c r="P28" s="39">
        <f t="shared" si="6"/>
        <v>0</v>
      </c>
      <c r="R28" s="64"/>
    </row>
    <row r="29" spans="2:18" x14ac:dyDescent="0.25">
      <c r="B29" s="4" t="s">
        <v>26</v>
      </c>
      <c r="C29" s="52"/>
      <c r="D29" s="78"/>
      <c r="E29" s="52"/>
      <c r="F29" s="53"/>
      <c r="G29" s="53"/>
      <c r="H29" s="54"/>
      <c r="I29" s="39">
        <f t="shared" si="4"/>
        <v>0</v>
      </c>
      <c r="L29" s="62"/>
      <c r="M29" s="52"/>
      <c r="N29" s="39">
        <f t="shared" si="5"/>
        <v>0</v>
      </c>
      <c r="P29" s="39">
        <f t="shared" si="6"/>
        <v>0</v>
      </c>
      <c r="R29" s="64"/>
    </row>
    <row r="30" spans="2:18" x14ac:dyDescent="0.25">
      <c r="B30" s="4" t="s">
        <v>26</v>
      </c>
      <c r="C30" s="52"/>
      <c r="D30" s="78"/>
      <c r="E30" s="52"/>
      <c r="F30" s="53"/>
      <c r="G30" s="53"/>
      <c r="H30" s="54"/>
      <c r="I30" s="39">
        <f t="shared" si="4"/>
        <v>0</v>
      </c>
      <c r="J30" s="37"/>
      <c r="L30" s="52"/>
      <c r="M30" s="52"/>
      <c r="N30" s="39">
        <f t="shared" si="5"/>
        <v>0</v>
      </c>
      <c r="P30" s="39">
        <f t="shared" si="6"/>
        <v>0</v>
      </c>
      <c r="R30" s="64"/>
    </row>
    <row r="31" spans="2:18" s="41" customFormat="1" x14ac:dyDescent="0.25">
      <c r="C31" s="57"/>
      <c r="D31" s="79"/>
      <c r="E31" s="57"/>
      <c r="F31" s="58"/>
      <c r="G31" s="58"/>
      <c r="H31" s="59"/>
      <c r="I31" s="43"/>
      <c r="K31" s="44"/>
      <c r="L31" s="63"/>
      <c r="M31" s="57"/>
      <c r="N31" s="43"/>
      <c r="P31" s="43"/>
      <c r="R31" s="57"/>
    </row>
    <row r="32" spans="2:18" x14ac:dyDescent="0.25">
      <c r="B32" s="46"/>
      <c r="C32" s="52"/>
      <c r="D32" s="78"/>
      <c r="E32" s="52"/>
      <c r="F32" s="55"/>
      <c r="G32" s="55"/>
      <c r="H32" s="56"/>
      <c r="I32" s="39">
        <f>SUM(F32:H32)</f>
        <v>0</v>
      </c>
      <c r="K32" s="5">
        <v>10</v>
      </c>
      <c r="L32" s="62"/>
      <c r="M32" s="52"/>
      <c r="N32" s="39"/>
      <c r="P32" s="39"/>
      <c r="R32" s="52"/>
    </row>
    <row r="33" spans="2:18" x14ac:dyDescent="0.25">
      <c r="B33" s="4" t="s">
        <v>28</v>
      </c>
      <c r="C33" s="52"/>
      <c r="D33" s="78"/>
      <c r="E33" s="52"/>
      <c r="F33" s="55"/>
      <c r="G33" s="55"/>
      <c r="H33" s="56"/>
      <c r="I33" s="39">
        <f>SUM(F33:H33)</f>
        <v>0</v>
      </c>
      <c r="K33" s="5"/>
      <c r="L33" s="62"/>
      <c r="M33" s="52"/>
      <c r="N33" s="39">
        <f>L33+M33</f>
        <v>0</v>
      </c>
      <c r="P33" s="39">
        <f>I33+N33</f>
        <v>0</v>
      </c>
      <c r="R33" s="52"/>
    </row>
    <row r="34" spans="2:18" x14ac:dyDescent="0.25">
      <c r="B34" s="4" t="s">
        <v>28</v>
      </c>
      <c r="C34" s="52"/>
      <c r="D34" s="78"/>
      <c r="E34" s="52"/>
      <c r="F34" s="55"/>
      <c r="G34" s="53"/>
      <c r="H34" s="56"/>
      <c r="I34" s="39">
        <f t="shared" ref="I34:I43" si="13">SUM(F34:H34)</f>
        <v>0</v>
      </c>
      <c r="K34" s="5">
        <v>10</v>
      </c>
      <c r="L34" s="62"/>
      <c r="M34" s="52"/>
      <c r="N34" s="39">
        <f t="shared" si="5"/>
        <v>0</v>
      </c>
      <c r="P34" s="39">
        <f t="shared" si="6"/>
        <v>0</v>
      </c>
      <c r="R34" s="64"/>
    </row>
    <row r="35" spans="2:18" x14ac:dyDescent="0.25">
      <c r="B35" s="4" t="s">
        <v>28</v>
      </c>
      <c r="C35" s="52"/>
      <c r="D35" s="78"/>
      <c r="E35" s="52"/>
      <c r="F35" s="55"/>
      <c r="G35" s="55"/>
      <c r="H35" s="56"/>
      <c r="I35" s="39">
        <f t="shared" si="13"/>
        <v>0</v>
      </c>
      <c r="K35" s="5"/>
      <c r="L35" s="62"/>
      <c r="M35" s="52"/>
      <c r="N35" s="39">
        <f t="shared" si="5"/>
        <v>0</v>
      </c>
      <c r="P35" s="39">
        <f t="shared" si="6"/>
        <v>0</v>
      </c>
      <c r="R35" s="52"/>
    </row>
    <row r="36" spans="2:18" x14ac:dyDescent="0.25">
      <c r="B36" s="4" t="s">
        <v>28</v>
      </c>
      <c r="C36" s="52"/>
      <c r="D36" s="78"/>
      <c r="E36" s="52"/>
      <c r="F36" s="55"/>
      <c r="G36" s="55"/>
      <c r="H36" s="56"/>
      <c r="I36" s="39">
        <f t="shared" si="13"/>
        <v>0</v>
      </c>
      <c r="K36" s="5"/>
      <c r="L36" s="62"/>
      <c r="M36" s="52"/>
      <c r="N36" s="39">
        <f t="shared" si="5"/>
        <v>0</v>
      </c>
      <c r="P36" s="39">
        <f t="shared" si="6"/>
        <v>0</v>
      </c>
      <c r="R36" s="52"/>
    </row>
    <row r="37" spans="2:18" x14ac:dyDescent="0.25">
      <c r="B37" s="4" t="s">
        <v>28</v>
      </c>
      <c r="C37" s="52"/>
      <c r="D37" s="78"/>
      <c r="E37" s="52"/>
      <c r="F37" s="55"/>
      <c r="G37" s="55"/>
      <c r="H37" s="56"/>
      <c r="I37" s="39">
        <f t="shared" si="13"/>
        <v>0</v>
      </c>
      <c r="K37" s="5"/>
      <c r="L37" s="62"/>
      <c r="M37" s="52"/>
      <c r="N37" s="39">
        <f t="shared" si="5"/>
        <v>0</v>
      </c>
      <c r="P37" s="39">
        <f t="shared" si="6"/>
        <v>0</v>
      </c>
      <c r="R37" s="52"/>
    </row>
    <row r="38" spans="2:18" x14ac:dyDescent="0.25">
      <c r="B38" s="4" t="s">
        <v>28</v>
      </c>
      <c r="C38" s="52"/>
      <c r="D38" s="78"/>
      <c r="E38" s="52"/>
      <c r="F38" s="55"/>
      <c r="G38" s="55"/>
      <c r="H38" s="56"/>
      <c r="I38" s="39">
        <f t="shared" si="13"/>
        <v>0</v>
      </c>
      <c r="K38" s="5"/>
      <c r="L38" s="62"/>
      <c r="M38" s="52"/>
      <c r="N38" s="39">
        <f t="shared" si="5"/>
        <v>0</v>
      </c>
      <c r="P38" s="39">
        <f t="shared" si="6"/>
        <v>0</v>
      </c>
      <c r="R38" s="52"/>
    </row>
    <row r="39" spans="2:18" x14ac:dyDescent="0.25">
      <c r="B39" s="4" t="s">
        <v>28</v>
      </c>
      <c r="C39" s="52"/>
      <c r="D39" s="78"/>
      <c r="E39" s="52"/>
      <c r="F39" s="55"/>
      <c r="G39" s="55"/>
      <c r="H39" s="56"/>
      <c r="I39" s="39">
        <f t="shared" si="13"/>
        <v>0</v>
      </c>
      <c r="K39" s="5"/>
      <c r="L39" s="62"/>
      <c r="M39" s="52"/>
      <c r="N39" s="39">
        <f t="shared" si="5"/>
        <v>0</v>
      </c>
      <c r="P39" s="39">
        <f t="shared" si="6"/>
        <v>0</v>
      </c>
      <c r="R39" s="52"/>
    </row>
    <row r="40" spans="2:18" x14ac:dyDescent="0.25">
      <c r="B40" s="4" t="s">
        <v>28</v>
      </c>
      <c r="C40" s="52"/>
      <c r="D40" s="78"/>
      <c r="E40" s="52"/>
      <c r="F40" s="55"/>
      <c r="G40" s="55"/>
      <c r="H40" s="56"/>
      <c r="I40" s="39">
        <f t="shared" si="13"/>
        <v>0</v>
      </c>
      <c r="K40" s="5"/>
      <c r="L40" s="62"/>
      <c r="M40" s="52"/>
      <c r="N40" s="39">
        <f t="shared" si="5"/>
        <v>0</v>
      </c>
      <c r="P40" s="39">
        <f t="shared" si="6"/>
        <v>0</v>
      </c>
      <c r="R40" s="52"/>
    </row>
    <row r="41" spans="2:18" x14ac:dyDescent="0.25">
      <c r="B41" s="4" t="s">
        <v>28</v>
      </c>
      <c r="C41" s="52"/>
      <c r="D41" s="78"/>
      <c r="E41" s="52"/>
      <c r="F41" s="55"/>
      <c r="G41" s="55"/>
      <c r="H41" s="56"/>
      <c r="I41" s="39">
        <f t="shared" si="13"/>
        <v>0</v>
      </c>
      <c r="J41" s="49"/>
      <c r="K41" s="5"/>
      <c r="L41" s="62"/>
      <c r="M41" s="52"/>
      <c r="N41" s="39">
        <f t="shared" si="5"/>
        <v>0</v>
      </c>
      <c r="P41" s="39">
        <f t="shared" si="6"/>
        <v>0</v>
      </c>
      <c r="R41" s="52"/>
    </row>
    <row r="42" spans="2:18" x14ac:dyDescent="0.25">
      <c r="B42" s="4" t="s">
        <v>28</v>
      </c>
      <c r="C42" s="52"/>
      <c r="D42" s="78"/>
      <c r="E42" s="52"/>
      <c r="F42" s="55"/>
      <c r="G42" s="55"/>
      <c r="H42" s="56"/>
      <c r="I42" s="39">
        <f t="shared" si="13"/>
        <v>0</v>
      </c>
      <c r="J42" s="49"/>
      <c r="K42" s="5"/>
      <c r="L42" s="62"/>
      <c r="M42" s="52"/>
      <c r="N42" s="39">
        <f t="shared" si="5"/>
        <v>0</v>
      </c>
      <c r="P42" s="39">
        <f t="shared" si="6"/>
        <v>0</v>
      </c>
      <c r="R42" s="64"/>
    </row>
    <row r="43" spans="2:18" ht="14.25" customHeight="1" x14ac:dyDescent="0.25">
      <c r="B43" s="4" t="s">
        <v>28</v>
      </c>
      <c r="C43" s="52"/>
      <c r="D43" s="78"/>
      <c r="E43" s="52"/>
      <c r="F43" s="53"/>
      <c r="G43" s="53"/>
      <c r="H43" s="54"/>
      <c r="I43" s="39">
        <f t="shared" si="13"/>
        <v>0</v>
      </c>
      <c r="J43" s="37"/>
      <c r="L43" s="52"/>
      <c r="M43" s="52"/>
      <c r="N43" s="39">
        <f t="shared" si="5"/>
        <v>0</v>
      </c>
      <c r="P43" s="39">
        <f t="shared" si="6"/>
        <v>0</v>
      </c>
      <c r="R43" s="52"/>
    </row>
    <row r="44" spans="2:18" s="41" customFormat="1" x14ac:dyDescent="0.25">
      <c r="B44" s="42"/>
      <c r="C44" s="57"/>
      <c r="D44" s="79"/>
      <c r="E44" s="57"/>
      <c r="F44" s="60"/>
      <c r="G44" s="60"/>
      <c r="H44" s="61"/>
      <c r="I44" s="43"/>
      <c r="J44" s="48"/>
      <c r="K44" s="44">
        <v>10</v>
      </c>
      <c r="L44" s="63"/>
      <c r="M44" s="57"/>
      <c r="N44" s="43"/>
      <c r="P44" s="43"/>
      <c r="R44" s="57"/>
    </row>
    <row r="45" spans="2:18" x14ac:dyDescent="0.25">
      <c r="B45" s="4" t="s">
        <v>27</v>
      </c>
      <c r="C45" s="52"/>
      <c r="D45" s="78"/>
      <c r="E45" s="52"/>
      <c r="F45" s="55"/>
      <c r="G45" s="55"/>
      <c r="H45" s="56"/>
      <c r="I45" s="39">
        <f>SUM(F45:H45)</f>
        <v>0</v>
      </c>
      <c r="J45" s="49"/>
      <c r="K45" s="5"/>
      <c r="L45" s="62"/>
      <c r="M45" s="52"/>
      <c r="N45" s="39">
        <f>L45+M45</f>
        <v>0</v>
      </c>
      <c r="P45" s="39">
        <f>I45+N45</f>
        <v>0</v>
      </c>
      <c r="R45" s="52"/>
    </row>
    <row r="46" spans="2:18" x14ac:dyDescent="0.25">
      <c r="B46" s="4" t="s">
        <v>27</v>
      </c>
      <c r="C46" s="52"/>
      <c r="D46" s="78"/>
      <c r="E46" s="52"/>
      <c r="F46" s="55"/>
      <c r="G46" s="55"/>
      <c r="H46" s="56"/>
      <c r="I46" s="39">
        <f t="shared" ref="I46" si="14">SUM(F46:H46)</f>
        <v>0</v>
      </c>
      <c r="J46" s="49"/>
      <c r="K46" s="5"/>
      <c r="L46" s="62"/>
      <c r="M46" s="52"/>
      <c r="N46" s="39">
        <f t="shared" si="5"/>
        <v>0</v>
      </c>
      <c r="P46" s="39">
        <f t="shared" si="6"/>
        <v>0</v>
      </c>
      <c r="R46" s="52"/>
    </row>
    <row r="47" spans="2:18" x14ac:dyDescent="0.25">
      <c r="B47" s="4" t="s">
        <v>27</v>
      </c>
      <c r="C47" s="52"/>
      <c r="D47" s="78"/>
      <c r="E47" s="52"/>
      <c r="F47" s="55"/>
      <c r="G47" s="53"/>
      <c r="H47" s="56"/>
      <c r="I47" s="39">
        <f>SUM(F47:H47)</f>
        <v>0</v>
      </c>
      <c r="J47" s="51"/>
      <c r="K47" s="5"/>
      <c r="L47" s="62"/>
      <c r="M47" s="52"/>
      <c r="N47" s="39">
        <f>L47+M47</f>
        <v>0</v>
      </c>
      <c r="P47" s="39">
        <f>I47+N47</f>
        <v>0</v>
      </c>
      <c r="R47" s="64"/>
    </row>
    <row r="48" spans="2:18" x14ac:dyDescent="0.25">
      <c r="B48" s="4" t="s">
        <v>27</v>
      </c>
      <c r="C48" s="52"/>
      <c r="D48" s="78"/>
      <c r="E48" s="52"/>
      <c r="F48" s="55"/>
      <c r="G48" s="53"/>
      <c r="H48" s="56"/>
      <c r="I48" s="39">
        <f t="shared" ref="I48:I52" si="15">SUM(F48:H48)</f>
        <v>0</v>
      </c>
      <c r="J48" s="51"/>
      <c r="K48" s="5"/>
      <c r="L48" s="62"/>
      <c r="M48" s="52"/>
      <c r="N48" s="39">
        <f t="shared" ref="N48:N51" si="16">L48+M48</f>
        <v>0</v>
      </c>
      <c r="P48" s="39">
        <f t="shared" ref="P48:P52" si="17">I48+N48</f>
        <v>0</v>
      </c>
      <c r="R48" s="64"/>
    </row>
    <row r="49" spans="2:18" x14ac:dyDescent="0.25">
      <c r="B49" s="4" t="s">
        <v>27</v>
      </c>
      <c r="C49" s="52"/>
      <c r="D49" s="78"/>
      <c r="E49" s="52"/>
      <c r="F49" s="55"/>
      <c r="G49" s="53"/>
      <c r="H49" s="56"/>
      <c r="I49" s="39">
        <f t="shared" si="15"/>
        <v>0</v>
      </c>
      <c r="J49" s="51"/>
      <c r="K49" s="5"/>
      <c r="L49" s="62"/>
      <c r="M49" s="52"/>
      <c r="N49" s="39">
        <f t="shared" si="16"/>
        <v>0</v>
      </c>
      <c r="P49" s="39">
        <f t="shared" si="17"/>
        <v>0</v>
      </c>
      <c r="R49" s="64"/>
    </row>
    <row r="50" spans="2:18" x14ac:dyDescent="0.25">
      <c r="B50" s="4" t="s">
        <v>27</v>
      </c>
      <c r="C50" s="52"/>
      <c r="D50" s="78"/>
      <c r="E50" s="52"/>
      <c r="F50" s="55"/>
      <c r="G50" s="53"/>
      <c r="H50" s="56"/>
      <c r="I50" s="39">
        <f t="shared" si="15"/>
        <v>0</v>
      </c>
      <c r="J50" s="51"/>
      <c r="K50" s="5"/>
      <c r="L50" s="62"/>
      <c r="M50" s="52"/>
      <c r="N50" s="39">
        <f t="shared" si="16"/>
        <v>0</v>
      </c>
      <c r="P50" s="39">
        <f t="shared" si="17"/>
        <v>0</v>
      </c>
      <c r="R50" s="64"/>
    </row>
    <row r="51" spans="2:18" x14ac:dyDescent="0.25">
      <c r="B51" s="4" t="s">
        <v>27</v>
      </c>
      <c r="C51" s="52"/>
      <c r="D51" s="78"/>
      <c r="E51" s="52"/>
      <c r="F51" s="55"/>
      <c r="G51" s="53"/>
      <c r="H51" s="56"/>
      <c r="I51" s="39">
        <f t="shared" si="15"/>
        <v>0</v>
      </c>
      <c r="J51" s="51"/>
      <c r="K51" s="5"/>
      <c r="L51" s="62"/>
      <c r="M51" s="52"/>
      <c r="N51" s="39">
        <f t="shared" si="16"/>
        <v>0</v>
      </c>
      <c r="P51" s="39">
        <f t="shared" si="17"/>
        <v>0</v>
      </c>
      <c r="R51" s="64"/>
    </row>
    <row r="52" spans="2:18" x14ac:dyDescent="0.25">
      <c r="B52" s="4" t="s">
        <v>27</v>
      </c>
      <c r="C52" s="52"/>
      <c r="D52" s="78"/>
      <c r="E52" s="52"/>
      <c r="F52" s="55"/>
      <c r="G52" s="53"/>
      <c r="H52" s="56"/>
      <c r="I52" s="39">
        <f t="shared" si="15"/>
        <v>0</v>
      </c>
      <c r="J52" s="51"/>
      <c r="K52" s="5"/>
      <c r="L52" s="62"/>
      <c r="M52" s="52"/>
      <c r="N52" s="39">
        <f t="shared" ref="N52:N55" si="18">L52+M52</f>
        <v>0</v>
      </c>
      <c r="P52" s="39">
        <f t="shared" si="17"/>
        <v>0</v>
      </c>
      <c r="R52" s="64"/>
    </row>
    <row r="53" spans="2:18" x14ac:dyDescent="0.25">
      <c r="B53" s="4" t="s">
        <v>54</v>
      </c>
      <c r="C53" s="52"/>
      <c r="D53" s="78"/>
      <c r="E53" s="52"/>
      <c r="F53" s="55"/>
      <c r="G53" s="53"/>
      <c r="H53" s="56"/>
      <c r="I53" s="39">
        <f t="shared" ref="I53:I55" si="19">SUM(F53:H53)</f>
        <v>0</v>
      </c>
      <c r="J53" s="51"/>
      <c r="K53" s="5"/>
      <c r="L53" s="62"/>
      <c r="M53" s="52"/>
      <c r="N53" s="39">
        <f t="shared" si="18"/>
        <v>0</v>
      </c>
      <c r="P53" s="39">
        <f t="shared" ref="P53:P65" si="20">I53+N53</f>
        <v>0</v>
      </c>
      <c r="R53" s="64"/>
    </row>
    <row r="54" spans="2:18" x14ac:dyDescent="0.25">
      <c r="B54" s="4" t="s">
        <v>54</v>
      </c>
      <c r="C54" s="52"/>
      <c r="D54" s="78"/>
      <c r="E54" s="52"/>
      <c r="F54" s="55"/>
      <c r="G54" s="53"/>
      <c r="H54" s="56"/>
      <c r="I54" s="39">
        <f t="shared" si="19"/>
        <v>0</v>
      </c>
      <c r="J54" s="51"/>
      <c r="K54" s="5"/>
      <c r="L54" s="62"/>
      <c r="M54" s="52"/>
      <c r="N54" s="39">
        <f t="shared" si="18"/>
        <v>0</v>
      </c>
      <c r="P54" s="39">
        <f t="shared" si="20"/>
        <v>0</v>
      </c>
      <c r="R54" s="64"/>
    </row>
    <row r="55" spans="2:18" x14ac:dyDescent="0.25">
      <c r="B55" s="4" t="s">
        <v>54</v>
      </c>
      <c r="C55" s="52"/>
      <c r="D55" s="78"/>
      <c r="E55" s="52"/>
      <c r="F55" s="55"/>
      <c r="G55" s="53"/>
      <c r="H55" s="56"/>
      <c r="I55" s="39">
        <f t="shared" si="19"/>
        <v>0</v>
      </c>
      <c r="J55" s="4"/>
      <c r="K55" s="5"/>
      <c r="L55" s="62"/>
      <c r="M55" s="52"/>
      <c r="N55" s="39">
        <f t="shared" si="18"/>
        <v>0</v>
      </c>
      <c r="P55" s="39">
        <f t="shared" si="20"/>
        <v>0</v>
      </c>
      <c r="R55" s="64"/>
    </row>
    <row r="56" spans="2:18" s="41" customFormat="1" x14ac:dyDescent="0.25">
      <c r="B56" s="42"/>
      <c r="C56" s="57"/>
      <c r="D56" s="79"/>
      <c r="E56" s="57"/>
      <c r="F56" s="60"/>
      <c r="G56" s="60"/>
      <c r="H56" s="61"/>
      <c r="I56" s="43"/>
      <c r="J56" s="42"/>
      <c r="K56" s="44" t="e">
        <f>SUM(#REF!)</f>
        <v>#REF!</v>
      </c>
      <c r="L56" s="63"/>
      <c r="M56" s="57"/>
      <c r="N56" s="43"/>
      <c r="P56" s="43"/>
      <c r="R56" s="57"/>
    </row>
    <row r="57" spans="2:18" x14ac:dyDescent="0.25">
      <c r="B57" s="47"/>
      <c r="C57" s="52"/>
      <c r="D57" s="78"/>
      <c r="E57" s="52"/>
      <c r="F57" s="53"/>
      <c r="G57" s="53"/>
      <c r="H57" s="54"/>
      <c r="I57" s="39">
        <f>SUM(F57:H57)</f>
        <v>0</v>
      </c>
      <c r="J57" s="37"/>
      <c r="L57" s="62"/>
      <c r="M57" s="52"/>
      <c r="N57" s="39">
        <f>L57+M57</f>
        <v>0</v>
      </c>
      <c r="P57" s="39">
        <f t="shared" si="20"/>
        <v>0</v>
      </c>
      <c r="R57" s="64"/>
    </row>
    <row r="58" spans="2:18" x14ac:dyDescent="0.25">
      <c r="B58" s="4" t="s">
        <v>33</v>
      </c>
      <c r="C58" s="52"/>
      <c r="D58" s="78"/>
      <c r="E58" s="52"/>
      <c r="F58" s="53"/>
      <c r="G58" s="53"/>
      <c r="H58" s="54"/>
      <c r="I58" s="39">
        <f>SUM(F58:H58)</f>
        <v>0</v>
      </c>
      <c r="J58" s="37"/>
      <c r="L58" s="62"/>
      <c r="M58" s="52"/>
      <c r="N58" s="39">
        <f t="shared" ref="N58:N65" si="21">L58+M58</f>
        <v>0</v>
      </c>
      <c r="P58" s="39">
        <f t="shared" si="20"/>
        <v>0</v>
      </c>
      <c r="R58" s="64"/>
    </row>
    <row r="59" spans="2:18" x14ac:dyDescent="0.25">
      <c r="B59" s="4" t="s">
        <v>33</v>
      </c>
      <c r="C59" s="52"/>
      <c r="D59" s="78"/>
      <c r="E59" s="52"/>
      <c r="F59" s="53"/>
      <c r="G59" s="53"/>
      <c r="H59" s="54"/>
      <c r="I59" s="39">
        <f>SUM(F59:H59)</f>
        <v>0</v>
      </c>
      <c r="J59" s="4"/>
      <c r="L59" s="62"/>
      <c r="M59" s="52"/>
      <c r="N59" s="39">
        <f t="shared" si="21"/>
        <v>0</v>
      </c>
      <c r="P59" s="39">
        <f t="shared" si="20"/>
        <v>0</v>
      </c>
      <c r="R59" s="64"/>
    </row>
    <row r="60" spans="2:18" x14ac:dyDescent="0.25">
      <c r="B60" s="4" t="s">
        <v>33</v>
      </c>
      <c r="C60" s="52"/>
      <c r="D60" s="78"/>
      <c r="E60" s="52"/>
      <c r="F60" s="55"/>
      <c r="G60" s="53"/>
      <c r="H60" s="56"/>
      <c r="I60" s="39">
        <f>SUM(F60:H60)</f>
        <v>0</v>
      </c>
      <c r="J60" s="4"/>
      <c r="L60" s="62"/>
      <c r="M60" s="52"/>
      <c r="N60" s="39">
        <f t="shared" si="21"/>
        <v>0</v>
      </c>
      <c r="P60" s="39">
        <f t="shared" si="20"/>
        <v>0</v>
      </c>
      <c r="R60" s="64"/>
    </row>
    <row r="61" spans="2:18" x14ac:dyDescent="0.25">
      <c r="B61" s="4" t="s">
        <v>33</v>
      </c>
      <c r="C61" s="52"/>
      <c r="D61" s="78"/>
      <c r="E61" s="52"/>
      <c r="F61" s="53"/>
      <c r="G61" s="53"/>
      <c r="H61" s="54"/>
      <c r="I61" s="39">
        <f t="shared" ref="I61:I65" si="22">SUM(F61:H61)</f>
        <v>0</v>
      </c>
      <c r="J61" s="4"/>
      <c r="L61" s="62"/>
      <c r="M61" s="52"/>
      <c r="N61" s="39">
        <f t="shared" si="21"/>
        <v>0</v>
      </c>
      <c r="P61" s="39">
        <f t="shared" si="20"/>
        <v>0</v>
      </c>
      <c r="R61" s="64"/>
    </row>
    <row r="62" spans="2:18" x14ac:dyDescent="0.25">
      <c r="B62" s="4" t="s">
        <v>33</v>
      </c>
      <c r="C62" s="52"/>
      <c r="D62" s="78"/>
      <c r="E62" s="52"/>
      <c r="F62" s="53"/>
      <c r="G62" s="53"/>
      <c r="H62" s="54"/>
      <c r="I62" s="39">
        <f t="shared" si="22"/>
        <v>0</v>
      </c>
      <c r="J62" s="4"/>
      <c r="L62" s="62"/>
      <c r="M62" s="52"/>
      <c r="N62" s="39">
        <f t="shared" si="21"/>
        <v>0</v>
      </c>
      <c r="P62" s="39">
        <f t="shared" si="20"/>
        <v>0</v>
      </c>
      <c r="R62" s="64"/>
    </row>
    <row r="63" spans="2:18" x14ac:dyDescent="0.25">
      <c r="B63" s="4" t="s">
        <v>33</v>
      </c>
      <c r="C63" s="52"/>
      <c r="D63" s="78"/>
      <c r="E63" s="52"/>
      <c r="F63" s="53"/>
      <c r="G63" s="53"/>
      <c r="H63" s="54"/>
      <c r="I63" s="39">
        <f t="shared" si="22"/>
        <v>0</v>
      </c>
      <c r="J63" s="4"/>
      <c r="L63" s="62"/>
      <c r="M63" s="52"/>
      <c r="N63" s="39">
        <f t="shared" si="21"/>
        <v>0</v>
      </c>
      <c r="P63" s="39">
        <f t="shared" si="20"/>
        <v>0</v>
      </c>
      <c r="R63" s="52"/>
    </row>
    <row r="64" spans="2:18" x14ac:dyDescent="0.25">
      <c r="B64" s="4" t="s">
        <v>33</v>
      </c>
      <c r="C64" s="52"/>
      <c r="D64" s="78"/>
      <c r="E64" s="52"/>
      <c r="F64" s="53"/>
      <c r="G64" s="53"/>
      <c r="H64" s="54"/>
      <c r="I64" s="39">
        <f t="shared" si="22"/>
        <v>0</v>
      </c>
      <c r="J64" s="4"/>
      <c r="L64" s="62"/>
      <c r="M64" s="52"/>
      <c r="N64" s="39">
        <f t="shared" si="21"/>
        <v>0</v>
      </c>
      <c r="P64" s="39">
        <f t="shared" si="20"/>
        <v>0</v>
      </c>
      <c r="R64" s="64"/>
    </row>
    <row r="65" spans="2:18" x14ac:dyDescent="0.25">
      <c r="B65" s="4" t="s">
        <v>33</v>
      </c>
      <c r="C65" s="52"/>
      <c r="D65" s="78"/>
      <c r="E65" s="52"/>
      <c r="F65" s="53"/>
      <c r="G65" s="53"/>
      <c r="H65" s="54"/>
      <c r="I65" s="39">
        <f t="shared" si="22"/>
        <v>0</v>
      </c>
      <c r="J65" s="4"/>
      <c r="L65" s="62"/>
      <c r="M65" s="52"/>
      <c r="N65" s="39">
        <f t="shared" si="21"/>
        <v>0</v>
      </c>
      <c r="P65" s="39">
        <f t="shared" si="20"/>
        <v>0</v>
      </c>
      <c r="R65" s="52"/>
    </row>
    <row r="66" spans="2:18" x14ac:dyDescent="0.25">
      <c r="I66" s="39"/>
      <c r="L66" s="36"/>
      <c r="N66" s="39"/>
      <c r="P66" s="39"/>
    </row>
    <row r="67" spans="2:18" x14ac:dyDescent="0.25">
      <c r="I67" s="39"/>
      <c r="L67" s="36"/>
      <c r="N67" s="39"/>
      <c r="P67" s="39"/>
    </row>
    <row r="68" spans="2:18" x14ac:dyDescent="0.25">
      <c r="I68" s="39"/>
      <c r="L68" s="36"/>
      <c r="N68" s="39"/>
      <c r="P68" s="39"/>
    </row>
    <row r="69" spans="2:18" x14ac:dyDescent="0.25">
      <c r="I69" s="39"/>
      <c r="L69" s="36"/>
      <c r="N69" s="39"/>
      <c r="P69" s="39"/>
    </row>
    <row r="70" spans="2:18" x14ac:dyDescent="0.25">
      <c r="I70" s="39"/>
      <c r="L70" s="36"/>
      <c r="N70" s="39"/>
      <c r="P70" s="39"/>
    </row>
    <row r="71" spans="2:18" x14ac:dyDescent="0.25">
      <c r="I71" s="39"/>
      <c r="L71" s="36"/>
    </row>
    <row r="72" spans="2:18" x14ac:dyDescent="0.25">
      <c r="I72" s="39"/>
      <c r="L72" s="36"/>
    </row>
    <row r="73" spans="2:18" x14ac:dyDescent="0.25">
      <c r="L73" s="36"/>
    </row>
    <row r="74" spans="2:18" x14ac:dyDescent="0.25">
      <c r="L74" s="36"/>
    </row>
    <row r="75" spans="2:18" x14ac:dyDescent="0.25">
      <c r="L75" s="36"/>
    </row>
    <row r="76" spans="2:18" x14ac:dyDescent="0.25">
      <c r="L76" s="36"/>
    </row>
    <row r="77" spans="2:18" x14ac:dyDescent="0.25">
      <c r="L77" s="36"/>
    </row>
  </sheetData>
  <sortState xmlns:xlrd2="http://schemas.microsoft.com/office/spreadsheetml/2017/richdata2" ref="C6:R16">
    <sortCondition ref="C6"/>
  </sortState>
  <mergeCells count="1">
    <mergeCell ref="B3:H3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49" sqref="G49"/>
    </sheetView>
  </sheetViews>
  <sheetFormatPr defaultRowHeight="15" x14ac:dyDescent="0.25"/>
  <sheetData/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topLeftCell="A19" workbookViewId="0">
      <selection activeCell="G49" sqref="G49"/>
    </sheetView>
  </sheetViews>
  <sheetFormatPr defaultRowHeight="15" x14ac:dyDescent="0.25"/>
  <cols>
    <col min="1" max="1" width="14.5703125" customWidth="1"/>
    <col min="2" max="2" width="6.5703125" customWidth="1"/>
  </cols>
  <sheetData>
    <row r="1" spans="1:9" ht="18.75" x14ac:dyDescent="0.3">
      <c r="A1" s="72" t="s">
        <v>0</v>
      </c>
      <c r="B1" s="72"/>
      <c r="C1" s="72"/>
      <c r="D1" s="72"/>
      <c r="E1" s="72"/>
    </row>
    <row r="3" spans="1:9" x14ac:dyDescent="0.25">
      <c r="A3" t="s">
        <v>1</v>
      </c>
    </row>
    <row r="4" spans="1:9" x14ac:dyDescent="0.25">
      <c r="A4" s="1"/>
    </row>
    <row r="6" spans="1:9" x14ac:dyDescent="0.25">
      <c r="D6" t="s">
        <v>14</v>
      </c>
      <c r="E6" t="s">
        <v>15</v>
      </c>
      <c r="F6" t="s">
        <v>16</v>
      </c>
      <c r="G6" t="s">
        <v>17</v>
      </c>
      <c r="H6" t="s">
        <v>18</v>
      </c>
      <c r="I6" t="s">
        <v>19</v>
      </c>
    </row>
    <row r="7" spans="1:9" x14ac:dyDescent="0.25">
      <c r="A7" t="s">
        <v>2</v>
      </c>
      <c r="C7" t="s">
        <v>3</v>
      </c>
      <c r="D7" s="3">
        <v>1</v>
      </c>
    </row>
    <row r="8" spans="1:9" x14ac:dyDescent="0.25">
      <c r="A8" t="s">
        <v>4</v>
      </c>
      <c r="C8" t="s">
        <v>5</v>
      </c>
      <c r="D8" s="3">
        <v>0.67</v>
      </c>
      <c r="E8" s="2">
        <v>0.33</v>
      </c>
    </row>
    <row r="9" spans="1:9" x14ac:dyDescent="0.25">
      <c r="A9" t="s">
        <v>6</v>
      </c>
      <c r="C9" t="s">
        <v>7</v>
      </c>
      <c r="D9" s="3">
        <v>0.5</v>
      </c>
      <c r="E9" s="2">
        <v>0.33</v>
      </c>
      <c r="F9" s="2">
        <v>0.17</v>
      </c>
    </row>
    <row r="10" spans="1:9" x14ac:dyDescent="0.25">
      <c r="A10" t="s">
        <v>8</v>
      </c>
      <c r="C10" t="s">
        <v>9</v>
      </c>
      <c r="D10" s="2">
        <v>0.4</v>
      </c>
      <c r="E10" s="2">
        <v>0.3</v>
      </c>
      <c r="F10" s="2">
        <v>0.2</v>
      </c>
      <c r="G10" s="2">
        <v>0.1</v>
      </c>
    </row>
    <row r="11" spans="1:9" x14ac:dyDescent="0.25">
      <c r="A11" t="s">
        <v>10</v>
      </c>
      <c r="C11" t="s">
        <v>11</v>
      </c>
      <c r="D11" s="3">
        <v>0.33</v>
      </c>
      <c r="E11" s="2">
        <v>0.27</v>
      </c>
      <c r="F11" s="2">
        <v>0.2</v>
      </c>
      <c r="G11" s="2">
        <v>0.13</v>
      </c>
      <c r="H11" s="2">
        <v>7.0000000000000007E-2</v>
      </c>
      <c r="I11" s="2"/>
    </row>
    <row r="12" spans="1:9" x14ac:dyDescent="0.25">
      <c r="A12" t="s">
        <v>12</v>
      </c>
      <c r="C12" t="s">
        <v>13</v>
      </c>
      <c r="D12" s="2">
        <v>0.28999999999999998</v>
      </c>
      <c r="E12" s="2">
        <v>0.24</v>
      </c>
      <c r="F12" s="2">
        <v>0.19</v>
      </c>
      <c r="G12" s="2">
        <v>0.14000000000000001</v>
      </c>
      <c r="H12" s="2">
        <v>0.09</v>
      </c>
      <c r="I12" s="2">
        <v>0.05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8"/>
  <sheetViews>
    <sheetView workbookViewId="0">
      <selection activeCell="O32" sqref="O32"/>
    </sheetView>
  </sheetViews>
  <sheetFormatPr defaultColWidth="9.140625" defaultRowHeight="12.75" x14ac:dyDescent="0.2"/>
  <cols>
    <col min="1" max="1" width="15.140625" style="7" customWidth="1"/>
    <col min="2" max="2" width="9.140625" style="7"/>
    <col min="3" max="3" width="8" style="7" customWidth="1"/>
    <col min="4" max="4" width="5.5703125" style="7" customWidth="1"/>
    <col min="5" max="5" width="9.140625" style="7"/>
    <col min="6" max="6" width="8.85546875" style="7" customWidth="1"/>
    <col min="7" max="7" width="12.42578125" style="7" customWidth="1"/>
    <col min="8" max="10" width="9.140625" style="7"/>
    <col min="11" max="11" width="10.5703125" style="7" customWidth="1"/>
    <col min="12" max="12" width="9.140625" style="7"/>
    <col min="13" max="13" width="9.140625" style="8"/>
    <col min="14" max="15" width="9.140625" style="7"/>
    <col min="16" max="16" width="9.7109375" style="7" bestFit="1" customWidth="1"/>
    <col min="17" max="16384" width="9.140625" style="7"/>
  </cols>
  <sheetData>
    <row r="1" spans="1:16" x14ac:dyDescent="0.2">
      <c r="A1" s="73" t="s">
        <v>45</v>
      </c>
      <c r="B1" s="73"/>
      <c r="C1" s="73"/>
      <c r="D1" s="73"/>
      <c r="E1" s="73"/>
      <c r="F1" s="73"/>
      <c r="G1" s="73"/>
      <c r="H1" s="73"/>
    </row>
    <row r="2" spans="1:16" x14ac:dyDescent="0.2">
      <c r="A2" s="73"/>
      <c r="B2" s="73"/>
      <c r="C2" s="73"/>
      <c r="D2" s="73"/>
      <c r="E2" s="73"/>
      <c r="F2" s="73"/>
      <c r="G2" s="73"/>
      <c r="H2" s="73"/>
    </row>
    <row r="3" spans="1:16" x14ac:dyDescent="0.2">
      <c r="A3" s="74" t="s">
        <v>29</v>
      </c>
      <c r="B3" s="74"/>
      <c r="J3" s="74" t="s">
        <v>30</v>
      </c>
      <c r="K3" s="74"/>
      <c r="M3" s="7"/>
    </row>
    <row r="4" spans="1:16" x14ac:dyDescent="0.2">
      <c r="A4" s="7" t="s">
        <v>31</v>
      </c>
      <c r="C4" s="9" t="s">
        <v>25</v>
      </c>
      <c r="D4" s="7">
        <v>2</v>
      </c>
      <c r="E4" s="10">
        <v>10</v>
      </c>
      <c r="G4" s="10">
        <f>D4*E4</f>
        <v>20</v>
      </c>
      <c r="J4" s="7" t="s">
        <v>32</v>
      </c>
      <c r="M4" s="7"/>
      <c r="P4" s="11" t="e">
        <f>'payout calculations'!#REF!</f>
        <v>#REF!</v>
      </c>
    </row>
    <row r="5" spans="1:16" x14ac:dyDescent="0.2">
      <c r="C5" s="9" t="s">
        <v>26</v>
      </c>
      <c r="D5" s="7">
        <v>7</v>
      </c>
      <c r="E5" s="10">
        <v>10</v>
      </c>
      <c r="G5" s="10">
        <f>D5*E5</f>
        <v>70</v>
      </c>
      <c r="H5" s="12"/>
    </row>
    <row r="6" spans="1:16" x14ac:dyDescent="0.2">
      <c r="C6" s="9" t="s">
        <v>28</v>
      </c>
      <c r="D6" s="7">
        <v>6</v>
      </c>
      <c r="E6" s="10">
        <v>10</v>
      </c>
      <c r="G6" s="10">
        <f>D6*E6</f>
        <v>60</v>
      </c>
      <c r="J6" s="7" t="s">
        <v>44</v>
      </c>
      <c r="M6" s="7"/>
      <c r="N6" s="10">
        <v>0</v>
      </c>
      <c r="P6" s="10"/>
    </row>
    <row r="7" spans="1:16" x14ac:dyDescent="0.2">
      <c r="C7" s="9" t="s">
        <v>27</v>
      </c>
      <c r="D7" s="7">
        <v>2</v>
      </c>
      <c r="E7" s="10">
        <v>10</v>
      </c>
      <c r="G7" s="10">
        <f>D7*E7</f>
        <v>20</v>
      </c>
    </row>
    <row r="8" spans="1:16" x14ac:dyDescent="0.2">
      <c r="C8" s="13" t="s">
        <v>33</v>
      </c>
      <c r="D8" s="7">
        <v>2</v>
      </c>
      <c r="E8" s="10">
        <v>10</v>
      </c>
      <c r="G8" s="10">
        <f>D8*E8</f>
        <v>20</v>
      </c>
      <c r="H8" s="12"/>
      <c r="M8" s="7"/>
      <c r="N8" s="10"/>
      <c r="P8" s="10"/>
    </row>
    <row r="9" spans="1:16" ht="13.5" thickBot="1" x14ac:dyDescent="0.25">
      <c r="A9" s="14" t="s">
        <v>34</v>
      </c>
      <c r="D9" s="14">
        <f>SUM(D4:D8)</f>
        <v>19</v>
      </c>
      <c r="G9" s="15">
        <f>SUM(G4:G8)</f>
        <v>190</v>
      </c>
      <c r="M9" s="7"/>
      <c r="P9" s="16" t="e">
        <f>SUM(P4:P8)</f>
        <v>#REF!</v>
      </c>
    </row>
    <row r="11" spans="1:16" ht="13.5" thickBot="1" x14ac:dyDescent="0.25">
      <c r="E11" s="10"/>
      <c r="G11" s="10"/>
      <c r="J11" s="17" t="s">
        <v>35</v>
      </c>
      <c r="K11" s="9"/>
      <c r="M11" s="7"/>
      <c r="P11" s="16" t="e">
        <f>G9-P9</f>
        <v>#REF!</v>
      </c>
    </row>
    <row r="12" spans="1:16" ht="13.5" thickTop="1" x14ac:dyDescent="0.2">
      <c r="E12" s="10"/>
      <c r="G12" s="10"/>
      <c r="J12" s="34"/>
      <c r="K12" s="9"/>
      <c r="M12" s="7"/>
      <c r="P12" s="30"/>
    </row>
    <row r="13" spans="1:16" x14ac:dyDescent="0.2">
      <c r="E13" s="10"/>
      <c r="G13" s="10"/>
      <c r="J13" s="34"/>
      <c r="K13" s="9"/>
      <c r="M13" s="7"/>
      <c r="P13" s="30"/>
    </row>
    <row r="14" spans="1:16" x14ac:dyDescent="0.2">
      <c r="E14" s="10"/>
      <c r="G14" s="10"/>
      <c r="J14" s="34"/>
      <c r="K14" s="9"/>
      <c r="M14" s="7"/>
      <c r="P14" s="30"/>
    </row>
    <row r="15" spans="1:16" x14ac:dyDescent="0.2">
      <c r="A15" s="18" t="s">
        <v>36</v>
      </c>
      <c r="B15" s="18"/>
      <c r="C15" s="19">
        <v>19</v>
      </c>
      <c r="J15" s="20"/>
      <c r="M15" s="7"/>
    </row>
    <row r="16" spans="1:16" x14ac:dyDescent="0.2">
      <c r="A16" s="18" t="s">
        <v>37</v>
      </c>
      <c r="B16" s="18"/>
      <c r="C16" s="18">
        <v>0.31</v>
      </c>
      <c r="E16" s="10"/>
      <c r="G16" s="10"/>
      <c r="M16" s="7"/>
    </row>
    <row r="17" spans="1:18" x14ac:dyDescent="0.2">
      <c r="A17" s="18" t="s">
        <v>38</v>
      </c>
      <c r="B17" s="18"/>
      <c r="C17" s="21">
        <v>5</v>
      </c>
      <c r="D17" s="14"/>
      <c r="E17" s="10"/>
      <c r="G17" s="10"/>
      <c r="J17" s="74" t="s">
        <v>39</v>
      </c>
      <c r="K17" s="74"/>
      <c r="M17" s="7"/>
    </row>
    <row r="18" spans="1:18" ht="13.5" thickBot="1" x14ac:dyDescent="0.25">
      <c r="A18" s="22" t="s">
        <v>40</v>
      </c>
      <c r="B18" s="18"/>
      <c r="C18" s="23">
        <f>C15*C16*C17</f>
        <v>29.45</v>
      </c>
      <c r="E18" s="10"/>
      <c r="G18" s="10"/>
      <c r="J18" s="24" t="s">
        <v>41</v>
      </c>
      <c r="K18" s="7">
        <v>23</v>
      </c>
      <c r="L18" s="7">
        <v>4</v>
      </c>
      <c r="M18" s="25">
        <f>L18*K18</f>
        <v>92</v>
      </c>
      <c r="N18" s="10">
        <v>0.31</v>
      </c>
      <c r="O18" s="26"/>
      <c r="P18" s="16">
        <f>M18*N18</f>
        <v>28.52</v>
      </c>
    </row>
    <row r="19" spans="1:18" ht="15" x14ac:dyDescent="0.25">
      <c r="A19" s="27"/>
      <c r="B19" s="27"/>
      <c r="C19" s="27"/>
      <c r="E19" s="10"/>
      <c r="G19" s="10"/>
      <c r="K19" s="20"/>
      <c r="M19" s="7"/>
    </row>
    <row r="20" spans="1:18" ht="13.5" thickBot="1" x14ac:dyDescent="0.25">
      <c r="E20" s="10"/>
      <c r="G20" s="10"/>
      <c r="J20" s="20" t="s">
        <v>42</v>
      </c>
      <c r="P20" s="15" t="e">
        <f>G9-P4</f>
        <v>#REF!</v>
      </c>
      <c r="Q20" s="20"/>
    </row>
    <row r="21" spans="1:18" x14ac:dyDescent="0.2">
      <c r="E21" s="10"/>
      <c r="G21" s="10"/>
      <c r="M21" s="7"/>
      <c r="P21" s="28"/>
    </row>
    <row r="22" spans="1:18" x14ac:dyDescent="0.2">
      <c r="D22" s="14"/>
      <c r="G22" s="10"/>
      <c r="M22" s="7"/>
    </row>
    <row r="23" spans="1:18" x14ac:dyDescent="0.2">
      <c r="G23" s="29"/>
      <c r="M23" s="7"/>
    </row>
    <row r="24" spans="1:18" x14ac:dyDescent="0.2">
      <c r="G24" s="30"/>
    </row>
    <row r="25" spans="1:18" x14ac:dyDescent="0.2">
      <c r="G25" s="30"/>
    </row>
    <row r="26" spans="1:18" x14ac:dyDescent="0.2">
      <c r="E26" s="10"/>
      <c r="G26" s="29"/>
      <c r="P26" s="30"/>
      <c r="Q26" s="20"/>
      <c r="R26" s="20"/>
    </row>
    <row r="27" spans="1:18" x14ac:dyDescent="0.2">
      <c r="E27" s="10"/>
      <c r="G27" s="29"/>
      <c r="M27" s="7"/>
    </row>
    <row r="28" spans="1:18" x14ac:dyDescent="0.2">
      <c r="G28" s="30"/>
      <c r="M28" s="7"/>
    </row>
    <row r="29" spans="1:18" x14ac:dyDescent="0.2">
      <c r="G29" s="31"/>
    </row>
    <row r="32" spans="1:18" x14ac:dyDescent="0.2">
      <c r="A32" s="20"/>
      <c r="E32" s="10"/>
    </row>
    <row r="34" spans="2:17" x14ac:dyDescent="0.2">
      <c r="P34" s="32"/>
      <c r="Q34" s="20"/>
    </row>
    <row r="35" spans="2:17" x14ac:dyDescent="0.2">
      <c r="P35" s="32"/>
    </row>
    <row r="36" spans="2:17" x14ac:dyDescent="0.2">
      <c r="B36" s="10"/>
    </row>
    <row r="46" spans="2:17" x14ac:dyDescent="0.2">
      <c r="N46" s="20" t="s">
        <v>43</v>
      </c>
    </row>
    <row r="54" spans="12:14" x14ac:dyDescent="0.2">
      <c r="L54" s="75"/>
      <c r="M54" s="76"/>
      <c r="N54" s="8"/>
    </row>
    <row r="55" spans="12:14" x14ac:dyDescent="0.2">
      <c r="L55" s="20"/>
      <c r="M55" s="20"/>
      <c r="N55" s="8"/>
    </row>
    <row r="56" spans="12:14" x14ac:dyDescent="0.2">
      <c r="M56" s="20"/>
      <c r="N56" s="8"/>
    </row>
    <row r="57" spans="12:14" x14ac:dyDescent="0.2">
      <c r="M57" s="20"/>
      <c r="N57" s="8"/>
    </row>
    <row r="58" spans="12:14" x14ac:dyDescent="0.2">
      <c r="M58" s="20"/>
      <c r="N58" s="8"/>
    </row>
    <row r="59" spans="12:14" x14ac:dyDescent="0.2">
      <c r="L59" s="20"/>
      <c r="M59" s="20"/>
      <c r="N59" s="8"/>
    </row>
    <row r="60" spans="12:14" x14ac:dyDescent="0.2">
      <c r="M60" s="20"/>
      <c r="N60" s="8"/>
    </row>
    <row r="61" spans="12:14" x14ac:dyDescent="0.2">
      <c r="M61" s="20"/>
      <c r="N61" s="8"/>
    </row>
    <row r="62" spans="12:14" x14ac:dyDescent="0.2">
      <c r="M62" s="20"/>
      <c r="N62" s="8"/>
    </row>
    <row r="63" spans="12:14" x14ac:dyDescent="0.2">
      <c r="L63" s="20"/>
      <c r="M63" s="20"/>
      <c r="N63" s="8"/>
    </row>
    <row r="64" spans="12:14" x14ac:dyDescent="0.2">
      <c r="M64" s="20"/>
      <c r="N64" s="8"/>
    </row>
    <row r="65" spans="12:14" x14ac:dyDescent="0.2">
      <c r="M65" s="20"/>
      <c r="N65" s="8"/>
    </row>
    <row r="66" spans="12:14" x14ac:dyDescent="0.2">
      <c r="L66" s="20"/>
      <c r="M66" s="20"/>
      <c r="N66" s="8"/>
    </row>
    <row r="67" spans="12:14" x14ac:dyDescent="0.2">
      <c r="M67" s="20"/>
      <c r="N67" s="8"/>
    </row>
    <row r="68" spans="12:14" x14ac:dyDescent="0.2">
      <c r="M68" s="7"/>
      <c r="N68" s="33"/>
    </row>
  </sheetData>
  <mergeCells count="5">
    <mergeCell ref="A1:H2"/>
    <mergeCell ref="A3:B3"/>
    <mergeCell ref="J3:K3"/>
    <mergeCell ref="J17:K17"/>
    <mergeCell ref="L54:M54"/>
  </mergeCells>
  <pageMargins left="0.75" right="0.75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scores</vt:lpstr>
      <vt:lpstr>payout calculations</vt:lpstr>
      <vt:lpstr>payout schedule</vt:lpstr>
      <vt:lpstr>Balance Sheet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archer</dc:creator>
  <cp:lastModifiedBy>Jackie Lindsay</cp:lastModifiedBy>
  <cp:lastPrinted>2017-06-11T20:07:33Z</cp:lastPrinted>
  <dcterms:created xsi:type="dcterms:W3CDTF">2010-07-20T07:46:18Z</dcterms:created>
  <dcterms:modified xsi:type="dcterms:W3CDTF">2020-05-29T01:20:06Z</dcterms:modified>
</cp:coreProperties>
</file>